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D:\Aktualitātes\2015\maijs\22\"/>
    </mc:Choice>
  </mc:AlternateContent>
  <bookViews>
    <workbookView xWindow="480" yWindow="45" windowWidth="16125" windowHeight="12210"/>
  </bookViews>
  <sheets>
    <sheet name="Sheet1" sheetId="1" r:id="rId1"/>
    <sheet name="Sheet2" sheetId="2" r:id="rId2"/>
    <sheet name="Sheet3" sheetId="3" r:id="rId3"/>
  </sheets>
  <externalReferences>
    <externalReference r:id="rId4"/>
  </externalReferences>
  <calcPr calcId="152511"/>
</workbook>
</file>

<file path=xl/calcChain.xml><?xml version="1.0" encoding="utf-8"?>
<calcChain xmlns="http://schemas.openxmlformats.org/spreadsheetml/2006/main">
  <c r="M55" i="1" l="1"/>
  <c r="L54" i="1"/>
  <c r="L53" i="1"/>
  <c r="L52" i="1"/>
  <c r="L51" i="1"/>
  <c r="L50" i="1"/>
  <c r="L49" i="1"/>
  <c r="L48" i="1"/>
  <c r="L47" i="1"/>
  <c r="L46" i="1"/>
  <c r="L45" i="1"/>
  <c r="L44" i="1"/>
  <c r="L43" i="1"/>
  <c r="L42" i="1"/>
  <c r="L41" i="1"/>
  <c r="L40" i="1"/>
  <c r="L39" i="1"/>
  <c r="L38" i="1"/>
  <c r="L37" i="1"/>
  <c r="L36" i="1"/>
  <c r="L35" i="1"/>
  <c r="L34" i="1"/>
  <c r="L33" i="1"/>
  <c r="L32" i="1"/>
  <c r="L31" i="1"/>
  <c r="L30" i="1"/>
  <c r="L29" i="1"/>
  <c r="L28" i="1"/>
  <c r="L27" i="1"/>
  <c r="L26" i="1"/>
  <c r="L25" i="1"/>
  <c r="L24" i="1"/>
  <c r="L23" i="1"/>
  <c r="L22" i="1"/>
  <c r="L21" i="1"/>
  <c r="L20" i="1"/>
  <c r="L19" i="1"/>
  <c r="L18" i="1"/>
  <c r="L17" i="1"/>
  <c r="L16" i="1"/>
  <c r="L15" i="1"/>
  <c r="L14" i="1"/>
  <c r="L13" i="1"/>
  <c r="L12" i="1"/>
  <c r="L11" i="1"/>
</calcChain>
</file>

<file path=xl/sharedStrings.xml><?xml version="1.0" encoding="utf-8"?>
<sst xmlns="http://schemas.openxmlformats.org/spreadsheetml/2006/main" count="192" uniqueCount="156">
  <si>
    <t>Vērtēšanas komisijas īstenošanai izvirzītie projektu pieteikumi</t>
  </si>
  <si>
    <t>Nr.</t>
  </si>
  <si>
    <t>Projekta nosaukums</t>
  </si>
  <si>
    <t>Iedzīvotāju grupas vai organizācijas nosaukums</t>
  </si>
  <si>
    <t>Nikolajs Sapozņikovs</t>
  </si>
  <si>
    <t>Jānis Petrovičs</t>
  </si>
  <si>
    <t>Dace Grīsle</t>
  </si>
  <si>
    <t>Jānis Stafeckis</t>
  </si>
  <si>
    <t>Silvija Velberga</t>
  </si>
  <si>
    <t>Dagnija Vilnīte</t>
  </si>
  <si>
    <t>Papildus kritērijs (Nolikuma punkts Nr. 8.6.9.)</t>
  </si>
  <si>
    <t>Teritorija</t>
  </si>
  <si>
    <t>Piešķirtie punkti</t>
  </si>
  <si>
    <t>Piešķitais finansējums</t>
  </si>
  <si>
    <t>Ainavu parka apgaismojums</t>
  </si>
  <si>
    <t>Saules bērni</t>
  </si>
  <si>
    <t>Ogre</t>
  </si>
  <si>
    <t>Prieks ļaudīm</t>
  </si>
  <si>
    <t>Lazdukalni 2000</t>
  </si>
  <si>
    <t>Svešumā dzītajiem</t>
  </si>
  <si>
    <t>Suntažu represētie</t>
  </si>
  <si>
    <t>Suntaži</t>
  </si>
  <si>
    <t>Nekur nav tik labi kā mājās – sakārtojam vidi ap sevi</t>
  </si>
  <si>
    <t>Skolas 10 iedzīvotāji – savai pilsētai</t>
  </si>
  <si>
    <t>Taurupes spēka vīri</t>
  </si>
  <si>
    <t>Mēs gribam būt stipri un veseli</t>
  </si>
  <si>
    <t>Taurupe</t>
  </si>
  <si>
    <t>Mājas Meža pr. 4a apkārtnes apzaļumošana</t>
  </si>
  <si>
    <t>Ogrei un mājai</t>
  </si>
  <si>
    <t xml:space="preserve">Ogre </t>
  </si>
  <si>
    <t>Bērnu rotaļu laukuma izveide Ogresgalā</t>
  </si>
  <si>
    <t>Liepu māju vecāki</t>
  </si>
  <si>
    <t>Ogresgals</t>
  </si>
  <si>
    <t>Suntažu kapsētas mūris</t>
  </si>
  <si>
    <t>Domubiedri</t>
  </si>
  <si>
    <t>Piemiņas vieta „Tiesaskalns”</t>
  </si>
  <si>
    <t>Tiesaskalns</t>
  </si>
  <si>
    <t>Meņģele</t>
  </si>
  <si>
    <t>Tu dzīvo te un tagad</t>
  </si>
  <si>
    <t>Ausekļa 15 iedzīvotāji – savai pilsētai</t>
  </si>
  <si>
    <t>Aderkašu kapu labiekārtošana</t>
  </si>
  <si>
    <t>Taurupieši</t>
  </si>
  <si>
    <t>Atbalsta sienu mājas kāpnēm iekšpagalmā renovācija un apkārtējās vides uzlabošana</t>
  </si>
  <si>
    <t>Kamenes un Bites</t>
  </si>
  <si>
    <t>Tradīciju parka labiekārtošana</t>
  </si>
  <si>
    <t>Savējie</t>
  </si>
  <si>
    <t>Tumšais purvs</t>
  </si>
  <si>
    <t>Mūžīgais azarts</t>
  </si>
  <si>
    <t>Mazozoli</t>
  </si>
  <si>
    <t>Mājas pagalma labiekārtošana</t>
  </si>
  <si>
    <t>Ausekļa prospekta 8 mājas iedzīvotāji</t>
  </si>
  <si>
    <t>Baudi Ogri – orientējies pilsētā</t>
  </si>
  <si>
    <t>Orientieristi</t>
  </si>
  <si>
    <t>Ķeipenes pamatskolas pludmales volejbola laukuma rekonstrukcija</t>
  </si>
  <si>
    <t>Sporta aktīvisti</t>
  </si>
  <si>
    <t>Ķeipene</t>
  </si>
  <si>
    <t>Dvīņu šūpoles</t>
  </si>
  <si>
    <t>Sērkociņi</t>
  </si>
  <si>
    <t>Sajūtu performance</t>
  </si>
  <si>
    <t>Sajūtam sevi caur pasauli</t>
  </si>
  <si>
    <t>Madliena</t>
  </si>
  <si>
    <t>Lai atkal zied rozes Ogresgalā!</t>
  </si>
  <si>
    <t>Biedrība „Ogresgalieši”</t>
  </si>
  <si>
    <t>Latvijas pagastu ozolu birzs infrastruktūras pilnveidošana</t>
  </si>
  <si>
    <t>Madlienas ozolzīles</t>
  </si>
  <si>
    <t>Pagalma labiekārtošana</t>
  </si>
  <si>
    <t>Iedzīvotāju grupa Zilokalnu 18</t>
  </si>
  <si>
    <t>Meņģeles karte</t>
  </si>
  <si>
    <t>Biedrība „MĒS attīstībai”</t>
  </si>
  <si>
    <t>Vairo prieku!</t>
  </si>
  <si>
    <t>Zelta sietiņa vecāki</t>
  </si>
  <si>
    <t>Veidojam vidi ap mums Ogres novadā</t>
  </si>
  <si>
    <t>Mālkalnes 9</t>
  </si>
  <si>
    <t>Bērnu rotaļu laukuma atjaunošana Ogrē, Akmeņu ielā 50</t>
  </si>
  <si>
    <t>Akmeņu ielas 50 iedzīvotāji</t>
  </si>
  <si>
    <t>Bērnu, pusaudžu un jauniešu atpūtas zonas atjaunošana un pilnveidošana Brīvības ielā 113, Ogrē</t>
  </si>
  <si>
    <t>Iedzīvotāju grupa</t>
  </si>
  <si>
    <t>Mēs vecajai pagastmājai</t>
  </si>
  <si>
    <t>Zaļāk domājošie</t>
  </si>
  <si>
    <t>Krape</t>
  </si>
  <si>
    <t>Aktīvās atpūtas laukuma atjaunošana Ogrē, Akmeņu ielā 50a</t>
  </si>
  <si>
    <t>Akmeņu ielas 50a iedzīvotāji</t>
  </si>
  <si>
    <t>Ceļš uz kultūru</t>
  </si>
  <si>
    <t>Kultūras baudītāji</t>
  </si>
  <si>
    <t>Pagasta ūdenstilpnes – mūsu unikālā bagātība 2</t>
  </si>
  <si>
    <t>Biedrība „Meņģeles makšķernieku biedrība”</t>
  </si>
  <si>
    <t>Mājas vizītkarte</t>
  </si>
  <si>
    <t>Zaļi domājošie</t>
  </si>
  <si>
    <t>Norāžu izvietošana un parka labiekārtošana</t>
  </si>
  <si>
    <t>Rūķīši</t>
  </si>
  <si>
    <t>Laubere</t>
  </si>
  <si>
    <t>Ogres novada kultūras mantojums – vēsturisks apkopojums</t>
  </si>
  <si>
    <t>Ogres pilsētas un novada vēstures entuziasti</t>
  </si>
  <si>
    <t xml:space="preserve">Bērnu rotaļu laukuma izveide </t>
  </si>
  <si>
    <t>Par mūsu bērniem</t>
  </si>
  <si>
    <t>Brīvdabas estrādes grīdas klājuma atjaunošana</t>
  </si>
  <si>
    <t xml:space="preserve">Mēs – kultūrai </t>
  </si>
  <si>
    <t>Vingrošanas zāles labiekārtošana</t>
  </si>
  <si>
    <t xml:space="preserve">Biedrība „Street Warriors” </t>
  </si>
  <si>
    <t>Tikšanās vieta pensionāru biedrībai „Avotkreses”</t>
  </si>
  <si>
    <t>Biedrība „Avotkreses”</t>
  </si>
  <si>
    <t>Mūsu ceļš</t>
  </si>
  <si>
    <t>Domubiedru grupa „Domā līdzi, dari pats”</t>
  </si>
  <si>
    <t>Tīnūžu iela 3a</t>
  </si>
  <si>
    <t>Bērnu rotaļu laukums Juglā</t>
  </si>
  <si>
    <t>Juglas iedzīvotāji</t>
  </si>
  <si>
    <t>Suntaži (Jugla)</t>
  </si>
  <si>
    <t>Mēs savai rītdienai</t>
  </si>
  <si>
    <t>Dzīvokļu biedrība „Suntažu Dzintari”</t>
  </si>
  <si>
    <t>Radošais stūrītis Mazozolos</t>
  </si>
  <si>
    <t>Radoša bērnu atpūta</t>
  </si>
  <si>
    <t>Ar skaistu skatu Lobē</t>
  </si>
  <si>
    <t>Kaimiņi</t>
  </si>
  <si>
    <t>KOPĀ</t>
  </si>
  <si>
    <t>Projekta saturs</t>
  </si>
  <si>
    <t>Apgaismojuma ierīkošana Špakovska parkā</t>
  </si>
  <si>
    <t>Špakovska parka atpūtas laukuma labiekārtošana (lielo šūpoļu atjaunošana, bruģa seguma ieklāšana nojumē)</t>
  </si>
  <si>
    <t>Pieminekļa Komunistiskā genocīda upuru piemiņai veltītā pieminekļa apkārtnes labiekārtošana (betona pakāpienu izveide, apzaļumošana)</t>
  </si>
  <si>
    <t>Daudzdzīvokļu mājas piegulošās teritorijas labiekārtošana (veco celiņu plātņu demontāža, jaunu izveidošana, zālienu atjaunošana, dekoratīvo stādījumu izveide, smilšu kastes demontāža)</t>
  </si>
  <si>
    <t>Trenažieru telpas izveide Taurupes pamatskolā</t>
  </si>
  <si>
    <t>Daudzdzīvokļu mājas piegulošās teritorijas apzaļumošana</t>
  </si>
  <si>
    <t>Bērnu rotaļu laukuma izveide</t>
  </si>
  <si>
    <t>Kapsētas mūra tālāka atjaunošana</t>
  </si>
  <si>
    <t>Piemiņas vietas „Tiesaskalns” sakopšana (piemiņas plāksnes uzrakstu atjaunošana, gājēju celiņu izveide, teritorijas sakopšana, zāliena izveide, norādes uzstādīšana)</t>
  </si>
  <si>
    <t>Daudzdzīvokļu mājas piegulošās teritorijas labiekārtošana (zālienu atjaunošana, veco krūmu izrakšana, dekoratīvo stādījumu izveide)</t>
  </si>
  <si>
    <t>Aderkašu kapu labiekārtošana (ieejas vārtu atjaunošana, tūju stādīšana, solu, katedras un sausās tualetes uzstādīšana)</t>
  </si>
  <si>
    <t>Kāpņu atbalsta sieniņas atjaunošana daudzdzīvokļu mājas pagalmā, aizsargbarjeru ierīkošana pie Turkalnes ielas, apzaļumošana</t>
  </si>
  <si>
    <t>Ogresgala tradīciju parka podestūras un sēdvietu atjaunošana</t>
  </si>
  <si>
    <t>Zemes gabalā „Tumšais purvs” mākslīgi izveidota kalna sakopšana un sporta inventāra iegāde slēpošanai</t>
  </si>
  <si>
    <t>Daudzdzīvokļu mājas pagalma labiekārtošana ((apzaļumošana, velostatīvu uzstādīšana, rotaļlaukuma konstrukciju krāsošana)</t>
  </si>
  <si>
    <t>Pilsētas orientēšanās kartes uzzīmēšana 1:25000 mērogā ar iekopētiem kontrolpunktiem</t>
  </si>
  <si>
    <t>Pludmales volejbola laukuma atjaunošana</t>
  </si>
  <si>
    <t>Šūpoļu izgatavošana un uzstādīšana Meņģeles centrā</t>
  </si>
  <si>
    <t>Sajūtu dārza izveide pie vispārējā tipa pansionāta „Madliena” (sajūtu takas izveide, paaugstinātu mobilo augu stādvietu izveide, koka solu uzstādīšana)</t>
  </si>
  <si>
    <t>Rožu stādījumu atjaunošana pie Ogresgala Tautas nama ēkas un taciņu sakārtošana</t>
  </si>
  <si>
    <t>Latvijas pagastu ozolu birzs labiekārtošana (koka sola, velosipēdu turētāja un informācijas nesēju izgatavošana un uzstādīšana)</t>
  </si>
  <si>
    <t>Daudzdzīvokļu mājas pagalma apzaļumošana</t>
  </si>
  <si>
    <t>Sajūtu takas izveide VPII „Zelta sietiņš”</t>
  </si>
  <si>
    <t>Daudzdzīvokļu mājas pagalma sakārtošana (flīžu demontāža, koka celma izrakšana, apzaļumošana)</t>
  </si>
  <si>
    <t>Informatīvās kartes uzstādīšana pagasta centrā</t>
  </si>
  <si>
    <t>Bērnu rotaļu laukuma atjaunošana</t>
  </si>
  <si>
    <t>Soliņu, sporta stieņu un bērnu šūpoļu atjaunošana, kā arī smilšu kastes uzstādīšana daudzdzīvokļu mājas pagalmā</t>
  </si>
  <si>
    <t>Velostativu, soliņu un atkritumu urnu uzstādīšana pie Krapes pagasta pārvaldes ēkas</t>
  </si>
  <si>
    <t>Aktīvās atpūtas laukuma atjaunošana (šūpoļu remonts, svaru celšanas trenažiera demontāža, esošo elementu krāsošana, jauna āra trenažiera uzstādīšana, zāliena atjaunošana)</t>
  </si>
  <si>
    <t>Gājēju celiņa starp Madlienas kultūras namu un kultūras un jaunrades centru atjaunošana</t>
  </si>
  <si>
    <t>Zvanu ezera sakopšana un labiekārtošana (sakopšana, koku un krūmu izciršana, balto amūru un platpieru ielaišana, meniķu sakārtošana, telšu vietas izveides uzsākšana, attīrot un sakopjot paredzēto teritoriju, makšķerēšanas sacensību rīkošana, nojumes rekonstrukcija, karpu ielaišana, makšķerēšanas laipas izbūve)</t>
  </si>
  <si>
    <t>Virzienu norāžu zīmju uzstādīšana Lauberes centrā, kā arī parka zonas apzaļumošana</t>
  </si>
  <si>
    <t>Ogres novada kultūras mantojuma apkopošana izdevumā</t>
  </si>
  <si>
    <t>Lauberes pagasta parka estrādes grīdas klājuma atjaunošana</t>
  </si>
  <si>
    <t xml:space="preserve">Sporta inventāra iegāde </t>
  </si>
  <si>
    <t>Pensionāru biedrības telpu remonts</t>
  </si>
  <si>
    <t>Daudzdzīvokļu mājas piebraucamā ceļa seguma asfaltēšana</t>
  </si>
  <si>
    <t>Daudzdzīvokļu mājas pagalma apzaļumošana, sieta ieklāšana vingrošanas zonā, smilšu kastes uzstādīšana</t>
  </si>
  <si>
    <t xml:space="preserve">Daudzdzīvokļu mājas pagalma labiekārtošana (ietves flīžu nomaiņa pret bruģi, velosipēdu stāvvietu izveide, soliņu nomaiņa, apzaļumošana, taciņas flīzēšana, autostāvvietas izveide) </t>
  </si>
  <si>
    <t>Bērnu radošā atpūtas stūrīša izveide Taurupes pamatskolas Mazozolu filiālē</t>
  </si>
  <si>
    <t>Bruģēta priekšpagalma un gājēju taciņas uz rotaļu laukumu izveide, apzaļumošana</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</si>
</sst>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13" x14ac:knownFonts="1">
    <font>
      <sz val="11"/>
      <color theme="1"/>
      <name val="Calibri"/>
      <family val="2"/>
      <charset val="186"/>
      <scheme val="minor"/>
    </font>
    <font>
      <sz val="10"/>
      <name val="Arial"/>
      <family val="2"/>
      <charset val="186"/>
    </font>
    <font>
      <b/>
      <sz val="11"/>
      <name val="Arial"/>
      <family val="2"/>
    </font>
    <font>
      <b/>
      <sz val="10"/>
      <name val="Arial"/>
      <family val="2"/>
    </font>
    <font>
      <b/>
      <sz val="10"/>
      <name val="Arial"/>
      <family val="2"/>
      <charset val="186"/>
    </font>
    <font>
      <sz val="11"/>
      <name val="Calibri"/>
      <family val="2"/>
      <charset val="186"/>
    </font>
    <font>
      <sz val="10"/>
      <color indexed="8"/>
      <name val="Arial"/>
      <family val="2"/>
      <charset val="186"/>
    </font>
    <font>
      <sz val="10"/>
      <color indexed="10"/>
      <name val="Arial"/>
      <family val="2"/>
      <charset val="186"/>
    </font>
    <font>
      <sz val="11"/>
      <name val="Calibri"/>
      <family val="2"/>
      <charset val="186"/>
    </font>
    <font>
      <sz val="10"/>
      <color indexed="8"/>
      <name val="Arial"/>
      <family val="2"/>
      <charset val="186"/>
    </font>
    <font>
      <sz val="10"/>
      <color indexed="62"/>
      <name val="Arial"/>
      <family val="2"/>
      <charset val="186"/>
    </font>
    <font>
      <b/>
      <sz val="10"/>
      <color indexed="10"/>
      <name val="Arial"/>
      <family val="2"/>
      <charset val="186"/>
    </font>
    <font>
      <sz val="8"/>
      <name val="Calibri"/>
      <family val="2"/>
      <charset val="186"/>
    </font>
  </fonts>
  <fills count="4">
    <fill>
      <patternFill patternType="none"/>
    </fill>
    <fill>
      <patternFill patternType="gray125"/>
    </fill>
    <fill>
      <patternFill patternType="solid">
        <fgColor indexed="29"/>
        <bgColor indexed="64"/>
      </patternFill>
    </fill>
    <fill>
      <patternFill patternType="solid">
        <fgColor indexed="9"/>
        <bgColor indexed="64"/>
      </patternFill>
    </fill>
  </fills>
  <borders count="11">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diagonal/>
    </border>
    <border>
      <left style="thin">
        <color indexed="64"/>
      </left>
      <right/>
      <top/>
      <bottom/>
      <diagonal/>
    </border>
    <border>
      <left style="medium">
        <color indexed="64"/>
      </left>
      <right style="medium">
        <color indexed="64"/>
      </right>
      <top/>
      <bottom style="medium">
        <color indexed="64"/>
      </bottom>
      <diagonal/>
    </border>
  </borders>
  <cellStyleXfs count="2">
    <xf numFmtId="0" fontId="0" fillId="0" borderId="0"/>
    <xf numFmtId="0" fontId="1" fillId="0" borderId="0"/>
  </cellStyleXfs>
  <cellXfs count="61">
    <xf numFmtId="0" fontId="0" fillId="0" borderId="0" xfId="0"/>
    <xf numFmtId="0" fontId="1" fillId="0" borderId="0" xfId="1"/>
    <xf numFmtId="0" fontId="1" fillId="0" borderId="0" xfId="1" applyFont="1" applyAlignment="1">
      <alignment vertical="top" wrapText="1"/>
    </xf>
    <xf numFmtId="0" fontId="3" fillId="0" borderId="0" xfId="1" applyFont="1" applyAlignment="1">
      <alignment horizontal="center" vertical="top"/>
    </xf>
    <xf numFmtId="0" fontId="1" fillId="0" borderId="0" xfId="1" applyAlignment="1">
      <alignment horizontal="center" vertical="top"/>
    </xf>
    <xf numFmtId="0" fontId="1" fillId="0" borderId="0" xfId="1" applyFill="1" applyAlignment="1">
      <alignment horizontal="center" vertical="top"/>
    </xf>
    <xf numFmtId="0" fontId="3" fillId="0" borderId="1" xfId="1" applyFont="1" applyBorder="1" applyAlignment="1">
      <alignment horizontal="center" vertical="center" wrapText="1"/>
    </xf>
    <xf numFmtId="0" fontId="4" fillId="0" borderId="1" xfId="1" applyFont="1" applyBorder="1" applyAlignment="1">
      <alignment horizontal="center" vertical="center" wrapText="1"/>
    </xf>
    <xf numFmtId="0" fontId="3" fillId="0" borderId="2" xfId="1" applyFont="1" applyBorder="1" applyAlignment="1">
      <alignment horizontal="center" textRotation="90" wrapText="1"/>
    </xf>
    <xf numFmtId="0" fontId="3" fillId="0" borderId="1" xfId="1" applyFont="1" applyBorder="1" applyAlignment="1">
      <alignment horizontal="center" textRotation="90" wrapText="1"/>
    </xf>
    <xf numFmtId="0" fontId="3" fillId="0" borderId="3" xfId="1" applyFont="1" applyBorder="1" applyAlignment="1">
      <alignment horizontal="center" textRotation="90" wrapText="1"/>
    </xf>
    <xf numFmtId="0" fontId="3" fillId="0" borderId="1" xfId="1" applyFont="1" applyFill="1" applyBorder="1" applyAlignment="1">
      <alignment horizontal="center" vertical="center" wrapText="1"/>
    </xf>
    <xf numFmtId="0" fontId="3" fillId="0" borderId="2" xfId="1" applyFont="1" applyFill="1" applyBorder="1" applyAlignment="1">
      <alignment horizontal="center" vertical="center" wrapText="1"/>
    </xf>
    <xf numFmtId="0" fontId="0" fillId="0" borderId="0" xfId="0" applyFill="1"/>
    <xf numFmtId="0" fontId="5" fillId="0" borderId="1" xfId="0" applyFont="1" applyFill="1" applyBorder="1" applyAlignment="1">
      <alignment vertical="top"/>
    </xf>
    <xf numFmtId="0" fontId="1" fillId="0" borderId="1" xfId="0" applyFont="1" applyFill="1" applyBorder="1" applyAlignment="1">
      <alignment vertical="center" wrapText="1"/>
    </xf>
    <xf numFmtId="0" fontId="1" fillId="0" borderId="3" xfId="0" applyFont="1" applyFill="1" applyBorder="1" applyAlignment="1">
      <alignment vertical="center" wrapText="1"/>
    </xf>
    <xf numFmtId="0" fontId="6" fillId="0" borderId="1" xfId="0" applyFont="1" applyBorder="1" applyAlignment="1">
      <alignment horizontal="center" vertical="top" wrapText="1"/>
    </xf>
    <xf numFmtId="1" fontId="7" fillId="0" borderId="1" xfId="0" applyNumberFormat="1" applyFont="1" applyFill="1" applyBorder="1" applyAlignment="1">
      <alignment horizontal="center" vertical="top"/>
    </xf>
    <xf numFmtId="1" fontId="7" fillId="2" borderId="1" xfId="0" applyNumberFormat="1" applyFont="1" applyFill="1" applyBorder="1" applyAlignment="1">
      <alignment horizontal="center" vertical="top"/>
    </xf>
    <xf numFmtId="1" fontId="7" fillId="0" borderId="3" xfId="0" applyNumberFormat="1" applyFont="1" applyFill="1" applyBorder="1" applyAlignment="1">
      <alignment horizontal="center" vertical="top"/>
    </xf>
    <xf numFmtId="164" fontId="1" fillId="3" borderId="1" xfId="0" applyNumberFormat="1" applyFont="1" applyFill="1" applyBorder="1" applyAlignment="1">
      <alignment horizontal="center" vertical="top"/>
    </xf>
    <xf numFmtId="2" fontId="8" fillId="3" borderId="1" xfId="0" applyNumberFormat="1" applyFont="1" applyFill="1" applyBorder="1" applyAlignment="1">
      <alignment horizontal="center" vertical="top"/>
    </xf>
    <xf numFmtId="0" fontId="9" fillId="0" borderId="0" xfId="0" applyFont="1"/>
    <xf numFmtId="0" fontId="1" fillId="0" borderId="4" xfId="0" applyFont="1" applyFill="1" applyBorder="1" applyAlignment="1">
      <alignment vertical="center" wrapText="1"/>
    </xf>
    <xf numFmtId="0" fontId="1" fillId="0" borderId="5" xfId="0" applyFont="1" applyFill="1" applyBorder="1" applyAlignment="1">
      <alignment vertical="center" wrapText="1"/>
    </xf>
    <xf numFmtId="0" fontId="0" fillId="0" borderId="1" xfId="0" applyBorder="1" applyAlignment="1">
      <alignment vertical="top"/>
    </xf>
    <xf numFmtId="0" fontId="6" fillId="0" borderId="1" xfId="0" applyFont="1" applyBorder="1" applyAlignment="1">
      <alignment horizontal="left" vertical="top" wrapText="1"/>
    </xf>
    <xf numFmtId="0" fontId="6" fillId="0" borderId="3" xfId="0" applyFont="1" applyBorder="1" applyAlignment="1">
      <alignment horizontal="left" vertical="top" wrapText="1"/>
    </xf>
    <xf numFmtId="0" fontId="6" fillId="0" borderId="1" xfId="0" applyFont="1" applyBorder="1" applyAlignment="1">
      <alignment vertical="center" wrapText="1"/>
    </xf>
    <xf numFmtId="0" fontId="6" fillId="0" borderId="3" xfId="0" applyFont="1" applyBorder="1" applyAlignment="1">
      <alignment vertical="center" wrapText="1"/>
    </xf>
    <xf numFmtId="164" fontId="7" fillId="2" borderId="1" xfId="0" applyNumberFormat="1" applyFont="1" applyFill="1" applyBorder="1" applyAlignment="1">
      <alignment horizontal="center" vertical="top"/>
    </xf>
    <xf numFmtId="0" fontId="10" fillId="0" borderId="0" xfId="0" applyFont="1"/>
    <xf numFmtId="0" fontId="1" fillId="0" borderId="6" xfId="0" applyFont="1" applyFill="1" applyBorder="1" applyAlignment="1">
      <alignment vertical="center" wrapText="1"/>
    </xf>
    <xf numFmtId="0" fontId="1" fillId="0" borderId="7" xfId="0" applyFont="1" applyFill="1" applyBorder="1" applyAlignment="1">
      <alignment vertical="center" wrapText="1"/>
    </xf>
    <xf numFmtId="0" fontId="6" fillId="0" borderId="4" xfId="0" applyFont="1" applyBorder="1" applyAlignment="1">
      <alignment vertical="center" wrapText="1"/>
    </xf>
    <xf numFmtId="0" fontId="6" fillId="0" borderId="5" xfId="0" applyFont="1" applyBorder="1" applyAlignment="1">
      <alignment vertical="center" wrapText="1"/>
    </xf>
    <xf numFmtId="0" fontId="6" fillId="0" borderId="6" xfId="0" applyFont="1" applyBorder="1" applyAlignment="1">
      <alignment vertical="center" wrapText="1"/>
    </xf>
    <xf numFmtId="0" fontId="6" fillId="0" borderId="7" xfId="0" applyFont="1" applyBorder="1" applyAlignment="1">
      <alignment vertical="center" wrapText="1"/>
    </xf>
    <xf numFmtId="0" fontId="1" fillId="0" borderId="8" xfId="0" applyFont="1" applyFill="1" applyBorder="1" applyAlignment="1">
      <alignment vertical="center" wrapText="1"/>
    </xf>
    <xf numFmtId="0" fontId="1" fillId="0" borderId="9" xfId="0" applyFont="1" applyFill="1" applyBorder="1" applyAlignment="1">
      <alignment vertical="center" wrapText="1"/>
    </xf>
    <xf numFmtId="164" fontId="7" fillId="2" borderId="6" xfId="0" applyNumberFormat="1" applyFont="1" applyFill="1" applyBorder="1" applyAlignment="1">
      <alignment horizontal="center" vertical="top"/>
    </xf>
    <xf numFmtId="1" fontId="7" fillId="0" borderId="6" xfId="0" applyNumberFormat="1" applyFont="1" applyFill="1" applyBorder="1" applyAlignment="1">
      <alignment horizontal="center" vertical="top"/>
    </xf>
    <xf numFmtId="1" fontId="7" fillId="2" borderId="6" xfId="0" applyNumberFormat="1" applyFont="1" applyFill="1" applyBorder="1" applyAlignment="1">
      <alignment horizontal="center" vertical="top"/>
    </xf>
    <xf numFmtId="1" fontId="7" fillId="0" borderId="7" xfId="0" applyNumberFormat="1" applyFont="1" applyFill="1" applyBorder="1" applyAlignment="1">
      <alignment horizontal="center" vertical="top"/>
    </xf>
    <xf numFmtId="0" fontId="7" fillId="0" borderId="0" xfId="0" applyFont="1" applyAlignment="1">
      <alignment horizontal="center"/>
    </xf>
    <xf numFmtId="0" fontId="9" fillId="0" borderId="0" xfId="0" applyFont="1" applyAlignment="1">
      <alignment horizontal="center"/>
    </xf>
    <xf numFmtId="0" fontId="9" fillId="0" borderId="0" xfId="0" applyFont="1" applyAlignment="1">
      <alignment vertical="top"/>
    </xf>
    <xf numFmtId="0" fontId="11" fillId="0" borderId="0" xfId="0" applyNumberFormat="1" applyFont="1" applyAlignment="1">
      <alignment horizontal="center"/>
    </xf>
    <xf numFmtId="2" fontId="11" fillId="0" borderId="10" xfId="0" applyNumberFormat="1" applyFont="1" applyFill="1" applyBorder="1" applyAlignment="1">
      <alignment horizontal="center"/>
    </xf>
    <xf numFmtId="0" fontId="0" fillId="0" borderId="0" xfId="0" applyAlignment="1">
      <alignment vertical="top"/>
    </xf>
    <xf numFmtId="0" fontId="0" fillId="0" borderId="0" xfId="0" applyAlignment="1">
      <alignment horizontal="center"/>
    </xf>
    <xf numFmtId="0" fontId="9" fillId="0" borderId="0" xfId="0" applyNumberFormat="1" applyFont="1" applyAlignment="1">
      <alignment horizontal="center"/>
    </xf>
    <xf numFmtId="0" fontId="9" fillId="0" borderId="0" xfId="0" applyNumberFormat="1" applyFont="1" applyFill="1" applyAlignment="1">
      <alignment horizontal="center"/>
    </xf>
    <xf numFmtId="0" fontId="9" fillId="0" borderId="0" xfId="0" applyFont="1" applyFill="1" applyAlignment="1">
      <alignment horizontal="center"/>
    </xf>
    <xf numFmtId="0" fontId="0" fillId="0" borderId="0" xfId="0" applyFill="1" applyAlignment="1">
      <alignment horizontal="center"/>
    </xf>
    <xf numFmtId="0" fontId="6" fillId="0" borderId="1" xfId="0" applyFont="1" applyBorder="1" applyAlignment="1">
      <alignment wrapText="1"/>
    </xf>
    <xf numFmtId="0" fontId="6" fillId="0" borderId="1" xfId="0" applyFont="1" applyBorder="1" applyAlignment="1">
      <alignment horizontal="left" vertical="center" wrapText="1"/>
    </xf>
    <xf numFmtId="0" fontId="2" fillId="0" borderId="0" xfId="1" applyFont="1" applyAlignment="1">
      <alignment horizontal="center" vertical="top"/>
    </xf>
    <xf numFmtId="0" fontId="1" fillId="0" borderId="0" xfId="1" applyAlignment="1">
      <alignment horizontal="center" vertical="top"/>
    </xf>
    <xf numFmtId="0" fontId="0" fillId="0" borderId="0" xfId="0" applyAlignment="1"/>
  </cellXfs>
  <cellStyles count="2">
    <cellStyle name="Normal" xfId="0" builtinId="0"/>
    <cellStyle name="Normal 2"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2</xdr:col>
      <xdr:colOff>180975</xdr:colOff>
      <xdr:row>0</xdr:row>
      <xdr:rowOff>0</xdr:rowOff>
    </xdr:from>
    <xdr:to>
      <xdr:col>14</xdr:col>
      <xdr:colOff>0</xdr:colOff>
      <xdr:row>7</xdr:row>
      <xdr:rowOff>171450</xdr:rowOff>
    </xdr:to>
    <xdr:pic>
      <xdr:nvPicPr>
        <xdr:cNvPr id="1025" name="Picture 2"/>
        <xdr:cNvPicPr>
          <a:picLocks noChangeAspect="1" noChangeArrowheads="1"/>
        </xdr:cNvPicPr>
      </xdr:nvPicPr>
      <xdr:blipFill>
        <a:blip xmlns:r="http://schemas.openxmlformats.org/officeDocument/2006/relationships" r:embed="rId1" cstate="print"/>
        <a:srcRect/>
        <a:stretch>
          <a:fillRect/>
        </a:stretch>
      </xdr:blipFill>
      <xdr:spPr bwMode="auto">
        <a:xfrm>
          <a:off x="1704975" y="0"/>
          <a:ext cx="4638675" cy="1504950"/>
        </a:xfrm>
        <a:prstGeom prst="rect">
          <a:avLst/>
        </a:prstGeom>
        <a:noFill/>
        <a:ln w="9525">
          <a:noFill/>
          <a:miter lim="800000"/>
          <a:headEnd/>
          <a:tailEn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X:\VVAM%202015\Zurijas%20vizite%201\VVAM%202015%20atbilstiba%20nolikumam%20(jauna%20versij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tbilstiba nolikumam"/>
      <sheetName val="NS"/>
      <sheetName val="JS"/>
      <sheetName val="SV"/>
      <sheetName val="DV"/>
      <sheetName val="Žūrijas vērtējums"/>
      <sheetName val="Projekti punktu secībā"/>
      <sheetName val="Apstiprinātie projekti"/>
      <sheetName val="Sheet3"/>
    </sheetNames>
    <sheetDataSet>
      <sheetData sheetId="0"/>
      <sheetData sheetId="1"/>
      <sheetData sheetId="2"/>
      <sheetData sheetId="3"/>
      <sheetData sheetId="4"/>
      <sheetData sheetId="5"/>
      <sheetData sheetId="6">
        <row r="11">
          <cell r="M11">
            <v>33</v>
          </cell>
        </row>
        <row r="12">
          <cell r="M12">
            <v>32</v>
          </cell>
        </row>
        <row r="13">
          <cell r="M13">
            <v>32</v>
          </cell>
        </row>
        <row r="14">
          <cell r="M14">
            <v>31</v>
          </cell>
        </row>
        <row r="15">
          <cell r="M15">
            <v>31</v>
          </cell>
        </row>
        <row r="16">
          <cell r="M16">
            <v>31</v>
          </cell>
        </row>
        <row r="17">
          <cell r="M17">
            <v>31</v>
          </cell>
        </row>
        <row r="18">
          <cell r="M18">
            <v>30.5</v>
          </cell>
        </row>
        <row r="19">
          <cell r="M19">
            <v>30.5</v>
          </cell>
        </row>
        <row r="20">
          <cell r="M20">
            <v>30</v>
          </cell>
        </row>
        <row r="21">
          <cell r="M21">
            <v>30</v>
          </cell>
        </row>
        <row r="22">
          <cell r="M22">
            <v>30</v>
          </cell>
        </row>
        <row r="23">
          <cell r="M23">
            <v>30</v>
          </cell>
        </row>
        <row r="24">
          <cell r="M24">
            <v>30</v>
          </cell>
        </row>
        <row r="25">
          <cell r="M25">
            <v>30</v>
          </cell>
        </row>
        <row r="26">
          <cell r="M26">
            <v>30</v>
          </cell>
        </row>
        <row r="27">
          <cell r="M27">
            <v>29.5</v>
          </cell>
        </row>
        <row r="28">
          <cell r="M28">
            <v>29.5</v>
          </cell>
        </row>
        <row r="29">
          <cell r="M29">
            <v>29.5</v>
          </cell>
        </row>
        <row r="30">
          <cell r="M30">
            <v>29</v>
          </cell>
        </row>
        <row r="31">
          <cell r="M31">
            <v>29</v>
          </cell>
        </row>
        <row r="32">
          <cell r="M32">
            <v>29</v>
          </cell>
        </row>
        <row r="33">
          <cell r="M33">
            <v>28.5</v>
          </cell>
        </row>
        <row r="34">
          <cell r="M34">
            <v>28</v>
          </cell>
        </row>
        <row r="35">
          <cell r="M35">
            <v>28</v>
          </cell>
        </row>
        <row r="36">
          <cell r="M36">
            <v>28</v>
          </cell>
        </row>
        <row r="37">
          <cell r="M37">
            <v>28</v>
          </cell>
        </row>
        <row r="38">
          <cell r="M38">
            <v>28</v>
          </cell>
        </row>
        <row r="39">
          <cell r="M39">
            <v>28</v>
          </cell>
        </row>
        <row r="40">
          <cell r="M40">
            <v>27.5</v>
          </cell>
        </row>
        <row r="41">
          <cell r="M41">
            <v>27.5</v>
          </cell>
        </row>
        <row r="42">
          <cell r="M42">
            <v>27</v>
          </cell>
        </row>
        <row r="43">
          <cell r="M43">
            <v>27</v>
          </cell>
        </row>
        <row r="44">
          <cell r="M44">
            <v>27</v>
          </cell>
        </row>
        <row r="45">
          <cell r="M45">
            <v>27</v>
          </cell>
        </row>
        <row r="46">
          <cell r="M46">
            <v>26.5</v>
          </cell>
        </row>
        <row r="47">
          <cell r="M47">
            <v>26</v>
          </cell>
        </row>
        <row r="48">
          <cell r="M48">
            <v>25</v>
          </cell>
        </row>
        <row r="49">
          <cell r="M49">
            <v>25</v>
          </cell>
        </row>
        <row r="50">
          <cell r="M50">
            <v>25</v>
          </cell>
        </row>
        <row r="51">
          <cell r="M51">
            <v>25</v>
          </cell>
        </row>
        <row r="52">
          <cell r="M52">
            <v>25</v>
          </cell>
        </row>
        <row r="53">
          <cell r="M53">
            <v>24</v>
          </cell>
        </row>
        <row r="54">
          <cell r="M54">
            <v>23.5</v>
          </cell>
        </row>
      </sheetData>
      <sheetData sheetId="7"/>
      <sheetData sheetId="8"/>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8:S80"/>
  <sheetViews>
    <sheetView tabSelected="1" topLeftCell="A10" workbookViewId="0">
      <selection activeCell="P9" sqref="P9"/>
    </sheetView>
  </sheetViews>
  <sheetFormatPr defaultRowHeight="15" x14ac:dyDescent="0.25"/>
  <cols>
    <col min="1" max="1" width="3.28515625" customWidth="1"/>
    <col min="2" max="2" width="19.5703125" customWidth="1"/>
    <col min="3" max="3" width="24.28515625" customWidth="1"/>
    <col min="4" max="5" width="4.42578125" style="51" hidden="1" customWidth="1"/>
    <col min="6" max="7" width="4.28515625" style="51" hidden="1" customWidth="1"/>
    <col min="8" max="8" width="4.42578125" style="51" hidden="1" customWidth="1"/>
    <col min="9" max="9" width="4.28515625" style="51" hidden="1" customWidth="1"/>
    <col min="10" max="10" width="4.140625" style="51" hidden="1" customWidth="1"/>
    <col min="11" max="11" width="10.42578125" style="51" customWidth="1"/>
    <col min="12" max="12" width="9.42578125" style="51" customWidth="1"/>
    <col min="13" max="13" width="12.5703125" style="55" customWidth="1"/>
    <col min="14" max="14" width="15.5703125" customWidth="1"/>
  </cols>
  <sheetData>
    <row r="8" spans="1:19" x14ac:dyDescent="0.25">
      <c r="A8" s="58" t="s">
        <v>0</v>
      </c>
      <c r="B8" s="59"/>
      <c r="C8" s="59"/>
      <c r="D8" s="59"/>
      <c r="E8" s="59"/>
      <c r="F8" s="59"/>
      <c r="G8" s="59"/>
      <c r="H8" s="59"/>
      <c r="I8" s="59"/>
      <c r="J8" s="59"/>
      <c r="K8" s="59"/>
      <c r="L8" s="59"/>
      <c r="M8" s="60"/>
    </row>
    <row r="9" spans="1:19" x14ac:dyDescent="0.25">
      <c r="A9" s="1"/>
      <c r="B9" s="2"/>
      <c r="C9" s="1"/>
      <c r="D9" s="3"/>
      <c r="E9" s="3"/>
      <c r="F9" s="3"/>
      <c r="G9" s="3"/>
      <c r="H9" s="3"/>
      <c r="I9" s="3"/>
      <c r="J9" s="3"/>
      <c r="K9" s="3"/>
      <c r="L9" s="4"/>
      <c r="M9" s="5"/>
    </row>
    <row r="10" spans="1:19" ht="45.75" customHeight="1" x14ac:dyDescent="0.25">
      <c r="A10" s="6" t="s">
        <v>1</v>
      </c>
      <c r="B10" s="7" t="s">
        <v>2</v>
      </c>
      <c r="C10" s="6" t="s">
        <v>3</v>
      </c>
      <c r="D10" s="8" t="s">
        <v>4</v>
      </c>
      <c r="E10" s="9" t="s">
        <v>5</v>
      </c>
      <c r="F10" s="9" t="s">
        <v>6</v>
      </c>
      <c r="G10" s="9" t="s">
        <v>7</v>
      </c>
      <c r="H10" s="9" t="s">
        <v>8</v>
      </c>
      <c r="I10" s="9" t="s">
        <v>9</v>
      </c>
      <c r="J10" s="10" t="s">
        <v>10</v>
      </c>
      <c r="K10" s="11" t="s">
        <v>11</v>
      </c>
      <c r="L10" s="11" t="s">
        <v>12</v>
      </c>
      <c r="M10" s="12" t="s">
        <v>13</v>
      </c>
      <c r="N10" s="6" t="s">
        <v>114</v>
      </c>
      <c r="S10" s="13"/>
    </row>
    <row r="11" spans="1:19" s="23" customFormat="1" ht="38.25" x14ac:dyDescent="0.2">
      <c r="A11" s="14">
        <v>47</v>
      </c>
      <c r="B11" s="15" t="s">
        <v>14</v>
      </c>
      <c r="C11" s="16" t="s">
        <v>15</v>
      </c>
      <c r="D11" s="17"/>
      <c r="E11" s="18"/>
      <c r="F11" s="18"/>
      <c r="G11" s="18"/>
      <c r="H11" s="19"/>
      <c r="I11" s="18"/>
      <c r="J11" s="20"/>
      <c r="K11" s="17" t="s">
        <v>16</v>
      </c>
      <c r="L11" s="21">
        <f>'[1]Projekti punktu secībā'!M11</f>
        <v>33</v>
      </c>
      <c r="M11" s="22">
        <v>999.25</v>
      </c>
      <c r="N11" s="29" t="s">
        <v>115</v>
      </c>
    </row>
    <row r="12" spans="1:19" s="23" customFormat="1" ht="102" x14ac:dyDescent="0.2">
      <c r="A12" s="14">
        <v>6</v>
      </c>
      <c r="B12" s="24" t="s">
        <v>17</v>
      </c>
      <c r="C12" s="25" t="s">
        <v>18</v>
      </c>
      <c r="D12" s="17"/>
      <c r="E12" s="19"/>
      <c r="F12" s="18"/>
      <c r="G12" s="18"/>
      <c r="H12" s="18"/>
      <c r="I12" s="18"/>
      <c r="J12" s="20"/>
      <c r="K12" s="17" t="s">
        <v>16</v>
      </c>
      <c r="L12" s="21">
        <f>'[1]Projekti punktu secībā'!M12</f>
        <v>32</v>
      </c>
      <c r="M12" s="22">
        <v>1000</v>
      </c>
      <c r="N12" s="29" t="s">
        <v>116</v>
      </c>
    </row>
    <row r="13" spans="1:19" s="23" customFormat="1" ht="140.25" x14ac:dyDescent="0.2">
      <c r="A13" s="14">
        <v>58</v>
      </c>
      <c r="B13" s="15" t="s">
        <v>19</v>
      </c>
      <c r="C13" s="16" t="s">
        <v>20</v>
      </c>
      <c r="D13" s="17"/>
      <c r="E13" s="19"/>
      <c r="F13" s="19"/>
      <c r="G13" s="18"/>
      <c r="H13" s="18"/>
      <c r="I13" s="18"/>
      <c r="J13" s="20"/>
      <c r="K13" s="17" t="s">
        <v>21</v>
      </c>
      <c r="L13" s="21">
        <f>'[1]Projekti punktu secībā'!M13</f>
        <v>32</v>
      </c>
      <c r="M13" s="22">
        <v>1000</v>
      </c>
      <c r="N13" s="56" t="s">
        <v>117</v>
      </c>
    </row>
    <row r="14" spans="1:19" s="23" customFormat="1" ht="204" x14ac:dyDescent="0.2">
      <c r="A14" s="26">
        <v>1</v>
      </c>
      <c r="B14" s="27" t="s">
        <v>22</v>
      </c>
      <c r="C14" s="28" t="s">
        <v>23</v>
      </c>
      <c r="D14" s="17"/>
      <c r="E14" s="18"/>
      <c r="F14" s="19"/>
      <c r="G14" s="18"/>
      <c r="H14" s="18"/>
      <c r="I14" s="18"/>
      <c r="J14" s="20"/>
      <c r="K14" s="17" t="s">
        <v>16</v>
      </c>
      <c r="L14" s="21">
        <f>'[1]Projekti punktu secībā'!M14</f>
        <v>31</v>
      </c>
      <c r="M14" s="22">
        <v>936.08</v>
      </c>
      <c r="N14" s="56" t="s">
        <v>118</v>
      </c>
    </row>
    <row r="15" spans="1:19" s="23" customFormat="1" ht="38.25" x14ac:dyDescent="0.2">
      <c r="A15" s="14">
        <v>21</v>
      </c>
      <c r="B15" s="29" t="s">
        <v>24</v>
      </c>
      <c r="C15" s="30" t="s">
        <v>25</v>
      </c>
      <c r="D15" s="17"/>
      <c r="E15" s="19"/>
      <c r="F15" s="19"/>
      <c r="G15" s="18"/>
      <c r="H15" s="18"/>
      <c r="I15" s="18"/>
      <c r="J15" s="20"/>
      <c r="K15" s="17" t="s">
        <v>26</v>
      </c>
      <c r="L15" s="21">
        <f>'[1]Projekti punktu secībā'!M15</f>
        <v>31</v>
      </c>
      <c r="M15" s="22">
        <v>1000</v>
      </c>
      <c r="N15" s="29" t="s">
        <v>119</v>
      </c>
    </row>
    <row r="16" spans="1:19" s="23" customFormat="1" ht="51" x14ac:dyDescent="0.2">
      <c r="A16" s="14">
        <v>36</v>
      </c>
      <c r="B16" s="15" t="s">
        <v>27</v>
      </c>
      <c r="C16" s="16" t="s">
        <v>28</v>
      </c>
      <c r="D16" s="17"/>
      <c r="E16" s="18"/>
      <c r="F16" s="19"/>
      <c r="G16" s="18"/>
      <c r="H16" s="18"/>
      <c r="I16" s="18"/>
      <c r="J16" s="20"/>
      <c r="K16" s="17" t="s">
        <v>29</v>
      </c>
      <c r="L16" s="21">
        <f>'[1]Projekti punktu secībā'!M16</f>
        <v>31</v>
      </c>
      <c r="M16" s="22">
        <v>1000</v>
      </c>
      <c r="N16" s="56" t="s">
        <v>120</v>
      </c>
    </row>
    <row r="17" spans="1:17" s="23" customFormat="1" ht="25.5" x14ac:dyDescent="0.2">
      <c r="A17" s="14">
        <v>34</v>
      </c>
      <c r="B17" s="15" t="s">
        <v>30</v>
      </c>
      <c r="C17" s="16" t="s">
        <v>31</v>
      </c>
      <c r="D17" s="17"/>
      <c r="E17" s="18"/>
      <c r="F17" s="19"/>
      <c r="G17" s="18"/>
      <c r="H17" s="18"/>
      <c r="I17" s="18"/>
      <c r="J17" s="20"/>
      <c r="K17" s="17" t="s">
        <v>32</v>
      </c>
      <c r="L17" s="21">
        <f>'[1]Projekti punktu secībā'!M17</f>
        <v>31</v>
      </c>
      <c r="M17" s="22">
        <v>1000</v>
      </c>
      <c r="N17" s="56" t="s">
        <v>121</v>
      </c>
    </row>
    <row r="18" spans="1:17" s="23" customFormat="1" ht="38.25" x14ac:dyDescent="0.2">
      <c r="A18" s="14">
        <v>56</v>
      </c>
      <c r="B18" s="15" t="s">
        <v>33</v>
      </c>
      <c r="C18" s="16" t="s">
        <v>34</v>
      </c>
      <c r="D18" s="17"/>
      <c r="E18" s="18"/>
      <c r="F18" s="18"/>
      <c r="G18" s="31"/>
      <c r="H18" s="31"/>
      <c r="I18" s="18"/>
      <c r="J18" s="20"/>
      <c r="K18" s="17" t="s">
        <v>21</v>
      </c>
      <c r="L18" s="21">
        <f>'[1]Projekti punktu secībā'!M18</f>
        <v>30.5</v>
      </c>
      <c r="M18" s="22">
        <v>1000</v>
      </c>
      <c r="N18" s="56" t="s">
        <v>122</v>
      </c>
    </row>
    <row r="19" spans="1:17" s="23" customFormat="1" ht="165.75" x14ac:dyDescent="0.2">
      <c r="A19" s="14">
        <v>7</v>
      </c>
      <c r="B19" s="15" t="s">
        <v>35</v>
      </c>
      <c r="C19" s="16" t="s">
        <v>36</v>
      </c>
      <c r="D19" s="17"/>
      <c r="E19" s="18"/>
      <c r="F19" s="31"/>
      <c r="G19" s="18"/>
      <c r="H19" s="19"/>
      <c r="I19" s="18"/>
      <c r="J19" s="20"/>
      <c r="K19" s="17" t="s">
        <v>37</v>
      </c>
      <c r="L19" s="21">
        <f>'[1]Projekti punktu secībā'!M19</f>
        <v>30.5</v>
      </c>
      <c r="M19" s="22">
        <v>1000</v>
      </c>
      <c r="N19" s="56" t="s">
        <v>123</v>
      </c>
    </row>
    <row r="20" spans="1:17" s="23" customFormat="1" ht="122.25" customHeight="1" x14ac:dyDescent="0.2">
      <c r="A20" s="14">
        <v>2</v>
      </c>
      <c r="B20" s="15" t="s">
        <v>38</v>
      </c>
      <c r="C20" s="16" t="s">
        <v>39</v>
      </c>
      <c r="D20" s="17"/>
      <c r="E20" s="18"/>
      <c r="F20" s="19"/>
      <c r="G20" s="19"/>
      <c r="H20" s="18"/>
      <c r="I20" s="18"/>
      <c r="J20" s="20"/>
      <c r="K20" s="17" t="s">
        <v>16</v>
      </c>
      <c r="L20" s="21">
        <f>'[1]Projekti punktu secībā'!M20</f>
        <v>30</v>
      </c>
      <c r="M20" s="22">
        <v>939.82</v>
      </c>
      <c r="N20" s="57" t="s">
        <v>124</v>
      </c>
    </row>
    <row r="21" spans="1:17" s="23" customFormat="1" ht="102" x14ac:dyDescent="0.2">
      <c r="A21" s="14">
        <v>22</v>
      </c>
      <c r="B21" s="29" t="s">
        <v>40</v>
      </c>
      <c r="C21" s="30" t="s">
        <v>41</v>
      </c>
      <c r="D21" s="17"/>
      <c r="E21" s="18"/>
      <c r="F21" s="19"/>
      <c r="G21" s="19"/>
      <c r="H21" s="18"/>
      <c r="I21" s="18"/>
      <c r="J21" s="20"/>
      <c r="K21" s="17" t="s">
        <v>26</v>
      </c>
      <c r="L21" s="21">
        <f>'[1]Projekti punktu secībā'!M21</f>
        <v>30</v>
      </c>
      <c r="M21" s="22">
        <v>950</v>
      </c>
      <c r="N21" s="56" t="s">
        <v>125</v>
      </c>
    </row>
    <row r="22" spans="1:17" s="23" customFormat="1" ht="114.75" x14ac:dyDescent="0.2">
      <c r="A22" s="14">
        <v>43</v>
      </c>
      <c r="B22" s="15" t="s">
        <v>42</v>
      </c>
      <c r="C22" s="16" t="s">
        <v>43</v>
      </c>
      <c r="D22" s="17"/>
      <c r="E22" s="19"/>
      <c r="F22" s="18"/>
      <c r="G22" s="18"/>
      <c r="H22" s="19"/>
      <c r="I22" s="18"/>
      <c r="J22" s="20"/>
      <c r="K22" s="17" t="s">
        <v>16</v>
      </c>
      <c r="L22" s="21">
        <f>'[1]Projekti punktu secībā'!M22</f>
        <v>30</v>
      </c>
      <c r="M22" s="22">
        <v>1000</v>
      </c>
      <c r="N22" s="56" t="s">
        <v>126</v>
      </c>
    </row>
    <row r="23" spans="1:17" s="23" customFormat="1" ht="63.75" x14ac:dyDescent="0.2">
      <c r="A23" s="14">
        <v>57</v>
      </c>
      <c r="B23" s="15" t="s">
        <v>44</v>
      </c>
      <c r="C23" s="16" t="s">
        <v>45</v>
      </c>
      <c r="D23" s="17"/>
      <c r="E23" s="18"/>
      <c r="F23" s="18"/>
      <c r="G23" s="18"/>
      <c r="H23" s="18"/>
      <c r="I23" s="19"/>
      <c r="J23" s="20"/>
      <c r="K23" s="17" t="s">
        <v>32</v>
      </c>
      <c r="L23" s="21">
        <f>'[1]Projekti punktu secībā'!M23</f>
        <v>30</v>
      </c>
      <c r="M23" s="22">
        <v>1000</v>
      </c>
      <c r="N23" s="56" t="s">
        <v>127</v>
      </c>
    </row>
    <row r="24" spans="1:17" s="23" customFormat="1" ht="102" x14ac:dyDescent="0.2">
      <c r="A24" s="14">
        <v>66</v>
      </c>
      <c r="B24" s="15" t="s">
        <v>46</v>
      </c>
      <c r="C24" s="16" t="s">
        <v>47</v>
      </c>
      <c r="D24" s="17"/>
      <c r="E24" s="31"/>
      <c r="F24" s="19"/>
      <c r="G24" s="18"/>
      <c r="H24" s="18"/>
      <c r="I24" s="18"/>
      <c r="J24" s="20"/>
      <c r="K24" s="17" t="s">
        <v>48</v>
      </c>
      <c r="L24" s="21">
        <f>'[1]Projekti punktu secībā'!M24</f>
        <v>30</v>
      </c>
      <c r="M24" s="22">
        <v>1000</v>
      </c>
      <c r="N24" s="56" t="s">
        <v>128</v>
      </c>
    </row>
    <row r="25" spans="1:17" s="23" customFormat="1" ht="114.75" x14ac:dyDescent="0.2">
      <c r="A25" s="14">
        <v>12</v>
      </c>
      <c r="B25" s="15" t="s">
        <v>49</v>
      </c>
      <c r="C25" s="16" t="s">
        <v>50</v>
      </c>
      <c r="D25" s="17"/>
      <c r="E25" s="18"/>
      <c r="F25" s="31"/>
      <c r="G25" s="19"/>
      <c r="H25" s="18"/>
      <c r="I25" s="18"/>
      <c r="J25" s="20"/>
      <c r="K25" s="17" t="s">
        <v>16</v>
      </c>
      <c r="L25" s="21">
        <f>'[1]Projekti punktu secībā'!M25</f>
        <v>30</v>
      </c>
      <c r="M25" s="22">
        <v>853.02</v>
      </c>
      <c r="N25" s="56" t="s">
        <v>129</v>
      </c>
    </row>
    <row r="26" spans="1:17" s="23" customFormat="1" ht="89.25" x14ac:dyDescent="0.2">
      <c r="A26" s="14">
        <v>14</v>
      </c>
      <c r="B26" s="15" t="s">
        <v>51</v>
      </c>
      <c r="C26" s="16" t="s">
        <v>52</v>
      </c>
      <c r="D26" s="17"/>
      <c r="E26" s="18"/>
      <c r="F26" s="19"/>
      <c r="G26" s="18"/>
      <c r="H26" s="19"/>
      <c r="I26" s="18"/>
      <c r="J26" s="20"/>
      <c r="K26" s="17" t="s">
        <v>16</v>
      </c>
      <c r="L26" s="21">
        <f>'[1]Projekti punktu secībā'!M26</f>
        <v>30</v>
      </c>
      <c r="M26" s="22">
        <v>1000</v>
      </c>
      <c r="N26" s="56" t="s">
        <v>130</v>
      </c>
      <c r="Q26" s="32"/>
    </row>
    <row r="27" spans="1:17" s="23" customFormat="1" ht="41.25" customHeight="1" x14ac:dyDescent="0.2">
      <c r="A27" s="14">
        <v>18</v>
      </c>
      <c r="B27" s="15" t="s">
        <v>53</v>
      </c>
      <c r="C27" s="16" t="s">
        <v>54</v>
      </c>
      <c r="D27" s="17"/>
      <c r="E27" s="18"/>
      <c r="F27" s="18"/>
      <c r="G27" s="19"/>
      <c r="H27" s="19"/>
      <c r="I27" s="18"/>
      <c r="J27" s="20"/>
      <c r="K27" s="17" t="s">
        <v>55</v>
      </c>
      <c r="L27" s="21">
        <f>'[1]Projekti punktu secībā'!M27</f>
        <v>29.5</v>
      </c>
      <c r="M27" s="22">
        <v>1000</v>
      </c>
      <c r="N27" s="56" t="s">
        <v>131</v>
      </c>
    </row>
    <row r="28" spans="1:17" s="23" customFormat="1" ht="51" x14ac:dyDescent="0.2">
      <c r="A28" s="14">
        <v>55</v>
      </c>
      <c r="B28" s="33" t="s">
        <v>56</v>
      </c>
      <c r="C28" s="34" t="s">
        <v>57</v>
      </c>
      <c r="D28" s="17"/>
      <c r="E28" s="31"/>
      <c r="F28" s="18"/>
      <c r="G28" s="18"/>
      <c r="H28" s="18"/>
      <c r="I28" s="18"/>
      <c r="J28" s="20"/>
      <c r="K28" s="17" t="s">
        <v>37</v>
      </c>
      <c r="L28" s="21">
        <f>'[1]Projekti punktu secībā'!M28</f>
        <v>29.5</v>
      </c>
      <c r="M28" s="22">
        <v>687.29</v>
      </c>
      <c r="N28" s="56" t="s">
        <v>132</v>
      </c>
    </row>
    <row r="29" spans="1:17" s="23" customFormat="1" ht="141.75" customHeight="1" x14ac:dyDescent="0.2">
      <c r="A29" s="14">
        <v>39</v>
      </c>
      <c r="B29" s="15" t="s">
        <v>58</v>
      </c>
      <c r="C29" s="16" t="s">
        <v>59</v>
      </c>
      <c r="D29" s="17"/>
      <c r="E29" s="31"/>
      <c r="F29" s="18"/>
      <c r="G29" s="18"/>
      <c r="H29" s="18"/>
      <c r="I29" s="18"/>
      <c r="J29" s="20"/>
      <c r="K29" s="17" t="s">
        <v>60</v>
      </c>
      <c r="L29" s="21">
        <f>'[1]Projekti punktu secībā'!M29</f>
        <v>29.5</v>
      </c>
      <c r="M29" s="22">
        <v>999.2</v>
      </c>
      <c r="N29" s="56" t="s">
        <v>133</v>
      </c>
    </row>
    <row r="30" spans="1:17" s="23" customFormat="1" ht="76.5" x14ac:dyDescent="0.2">
      <c r="A30" s="14">
        <v>42</v>
      </c>
      <c r="B30" s="29" t="s">
        <v>61</v>
      </c>
      <c r="C30" s="30" t="s">
        <v>62</v>
      </c>
      <c r="D30" s="17"/>
      <c r="E30" s="19"/>
      <c r="F30" s="18"/>
      <c r="G30" s="18"/>
      <c r="H30" s="18"/>
      <c r="I30" s="18"/>
      <c r="J30" s="20"/>
      <c r="K30" s="17" t="s">
        <v>32</v>
      </c>
      <c r="L30" s="21">
        <f>'[1]Projekti punktu secībā'!M30</f>
        <v>29</v>
      </c>
      <c r="M30" s="22">
        <v>1000</v>
      </c>
      <c r="N30" s="56" t="s">
        <v>134</v>
      </c>
    </row>
    <row r="31" spans="1:17" s="23" customFormat="1" ht="127.5" x14ac:dyDescent="0.2">
      <c r="A31" s="14">
        <v>28</v>
      </c>
      <c r="B31" s="24" t="s">
        <v>63</v>
      </c>
      <c r="C31" s="25" t="s">
        <v>64</v>
      </c>
      <c r="D31" s="17"/>
      <c r="E31" s="18"/>
      <c r="F31" s="31"/>
      <c r="G31" s="31"/>
      <c r="H31" s="18"/>
      <c r="I31" s="18"/>
      <c r="J31" s="20"/>
      <c r="K31" s="17" t="s">
        <v>60</v>
      </c>
      <c r="L31" s="21">
        <f>'[1]Projekti punktu secībā'!M31</f>
        <v>29</v>
      </c>
      <c r="M31" s="22">
        <v>994</v>
      </c>
      <c r="N31" s="56" t="s">
        <v>135</v>
      </c>
    </row>
    <row r="32" spans="1:17" s="23" customFormat="1" ht="38.25" x14ac:dyDescent="0.2">
      <c r="A32" s="14">
        <v>5</v>
      </c>
      <c r="B32" s="15" t="s">
        <v>65</v>
      </c>
      <c r="C32" s="16" t="s">
        <v>66</v>
      </c>
      <c r="D32" s="17"/>
      <c r="E32" s="18"/>
      <c r="F32" s="18"/>
      <c r="G32" s="31"/>
      <c r="H32" s="18"/>
      <c r="I32" s="18"/>
      <c r="J32" s="20"/>
      <c r="K32" s="17" t="s">
        <v>16</v>
      </c>
      <c r="L32" s="21">
        <f>'[1]Projekti punktu secībā'!M32</f>
        <v>29</v>
      </c>
      <c r="M32" s="22">
        <v>912.01</v>
      </c>
      <c r="N32" s="29" t="s">
        <v>136</v>
      </c>
    </row>
    <row r="33" spans="1:17" s="23" customFormat="1" ht="51" x14ac:dyDescent="0.2">
      <c r="A33" s="14">
        <v>54</v>
      </c>
      <c r="B33" s="15" t="s">
        <v>67</v>
      </c>
      <c r="C33" s="16" t="s">
        <v>68</v>
      </c>
      <c r="D33" s="17"/>
      <c r="E33" s="18"/>
      <c r="F33" s="18"/>
      <c r="G33" s="18"/>
      <c r="H33" s="31"/>
      <c r="I33" s="18"/>
      <c r="J33" s="20"/>
      <c r="K33" s="17" t="s">
        <v>37</v>
      </c>
      <c r="L33" s="21">
        <f>'[1]Projekti punktu secībā'!M33</f>
        <v>28.5</v>
      </c>
      <c r="M33" s="22">
        <v>407.3</v>
      </c>
      <c r="N33" s="56" t="s">
        <v>139</v>
      </c>
    </row>
    <row r="34" spans="1:17" s="23" customFormat="1" ht="38.25" x14ac:dyDescent="0.2">
      <c r="A34" s="14">
        <v>35</v>
      </c>
      <c r="B34" s="33" t="s">
        <v>69</v>
      </c>
      <c r="C34" s="34" t="s">
        <v>70</v>
      </c>
      <c r="D34" s="17"/>
      <c r="E34" s="31"/>
      <c r="F34" s="18"/>
      <c r="G34" s="18"/>
      <c r="H34" s="18"/>
      <c r="I34" s="31"/>
      <c r="J34" s="20"/>
      <c r="K34" s="17" t="s">
        <v>16</v>
      </c>
      <c r="L34" s="21">
        <f>'[1]Projekti punktu secībā'!M34</f>
        <v>28</v>
      </c>
      <c r="M34" s="22">
        <v>607.46</v>
      </c>
      <c r="N34" s="29" t="s">
        <v>137</v>
      </c>
    </row>
    <row r="35" spans="1:17" s="23" customFormat="1" ht="84" customHeight="1" x14ac:dyDescent="0.2">
      <c r="A35" s="14">
        <v>25</v>
      </c>
      <c r="B35" s="15" t="s">
        <v>71</v>
      </c>
      <c r="C35" s="16" t="s">
        <v>72</v>
      </c>
      <c r="D35" s="17"/>
      <c r="E35" s="31"/>
      <c r="F35" s="19"/>
      <c r="G35" s="18"/>
      <c r="H35" s="18"/>
      <c r="I35" s="18"/>
      <c r="J35" s="20"/>
      <c r="K35" s="17" t="s">
        <v>16</v>
      </c>
      <c r="L35" s="21">
        <f>'[1]Projekti punktu secībā'!M35</f>
        <v>28</v>
      </c>
      <c r="M35" s="22">
        <v>1000</v>
      </c>
      <c r="N35" s="29" t="s">
        <v>138</v>
      </c>
    </row>
    <row r="36" spans="1:17" s="23" customFormat="1" ht="38.25" x14ac:dyDescent="0.2">
      <c r="A36" s="14">
        <v>26</v>
      </c>
      <c r="B36" s="15" t="s">
        <v>73</v>
      </c>
      <c r="C36" s="16" t="s">
        <v>74</v>
      </c>
      <c r="D36" s="17"/>
      <c r="E36" s="18"/>
      <c r="F36" s="18"/>
      <c r="G36" s="18"/>
      <c r="H36" s="19"/>
      <c r="I36" s="31"/>
      <c r="J36" s="20"/>
      <c r="K36" s="17" t="s">
        <v>16</v>
      </c>
      <c r="L36" s="21">
        <f>'[1]Projekti punktu secībā'!M36</f>
        <v>28</v>
      </c>
      <c r="M36" s="22">
        <v>955.55</v>
      </c>
      <c r="N36" s="29" t="s">
        <v>140</v>
      </c>
    </row>
    <row r="37" spans="1:17" s="23" customFormat="1" ht="102" x14ac:dyDescent="0.2">
      <c r="A37" s="14">
        <v>67</v>
      </c>
      <c r="B37" s="35" t="s">
        <v>75</v>
      </c>
      <c r="C37" s="36" t="s">
        <v>76</v>
      </c>
      <c r="D37" s="17"/>
      <c r="E37" s="18"/>
      <c r="F37" s="31"/>
      <c r="G37" s="18"/>
      <c r="H37" s="18"/>
      <c r="I37" s="18"/>
      <c r="J37" s="20"/>
      <c r="K37" s="17" t="s">
        <v>16</v>
      </c>
      <c r="L37" s="21">
        <f>'[1]Projekti punktu secībā'!M37</f>
        <v>28</v>
      </c>
      <c r="M37" s="22">
        <v>427.72</v>
      </c>
      <c r="N37" s="56" t="s">
        <v>141</v>
      </c>
    </row>
    <row r="38" spans="1:17" s="23" customFormat="1" ht="76.5" x14ac:dyDescent="0.2">
      <c r="A38" s="14">
        <v>60</v>
      </c>
      <c r="B38" s="29" t="s">
        <v>77</v>
      </c>
      <c r="C38" s="30" t="s">
        <v>78</v>
      </c>
      <c r="D38" s="17"/>
      <c r="E38" s="18"/>
      <c r="F38" s="19"/>
      <c r="G38" s="18"/>
      <c r="H38" s="31"/>
      <c r="I38" s="18"/>
      <c r="J38" s="20"/>
      <c r="K38" s="17" t="s">
        <v>79</v>
      </c>
      <c r="L38" s="21">
        <f>'[1]Projekti punktu secībā'!M38</f>
        <v>28</v>
      </c>
      <c r="M38" s="22">
        <v>999.53</v>
      </c>
      <c r="N38" s="29" t="s">
        <v>142</v>
      </c>
    </row>
    <row r="39" spans="1:17" s="23" customFormat="1" ht="165.75" x14ac:dyDescent="0.2">
      <c r="A39" s="14">
        <v>17</v>
      </c>
      <c r="B39" s="15" t="s">
        <v>80</v>
      </c>
      <c r="C39" s="16" t="s">
        <v>81</v>
      </c>
      <c r="D39" s="17"/>
      <c r="E39" s="31"/>
      <c r="F39" s="18"/>
      <c r="G39" s="18"/>
      <c r="H39" s="18"/>
      <c r="I39" s="19"/>
      <c r="J39" s="20"/>
      <c r="K39" s="17" t="s">
        <v>16</v>
      </c>
      <c r="L39" s="21">
        <f>'[1]Projekti punktu secībā'!M39</f>
        <v>28</v>
      </c>
      <c r="M39" s="22">
        <v>925.7</v>
      </c>
      <c r="N39" s="56" t="s">
        <v>143</v>
      </c>
    </row>
    <row r="40" spans="1:17" s="23" customFormat="1" ht="76.5" x14ac:dyDescent="0.2">
      <c r="A40" s="14">
        <v>38</v>
      </c>
      <c r="B40" s="29" t="s">
        <v>82</v>
      </c>
      <c r="C40" s="30" t="s">
        <v>83</v>
      </c>
      <c r="D40" s="17"/>
      <c r="E40" s="18"/>
      <c r="F40" s="18"/>
      <c r="G40" s="18"/>
      <c r="H40" s="18"/>
      <c r="I40" s="31"/>
      <c r="J40" s="20"/>
      <c r="K40" s="17" t="s">
        <v>60</v>
      </c>
      <c r="L40" s="21">
        <f>'[1]Projekti punktu secībā'!M40</f>
        <v>27.5</v>
      </c>
      <c r="M40" s="22">
        <v>1000</v>
      </c>
      <c r="N40" s="56" t="s">
        <v>144</v>
      </c>
      <c r="Q40" s="32"/>
    </row>
    <row r="41" spans="1:17" s="23" customFormat="1" ht="306.75" customHeight="1" x14ac:dyDescent="0.2">
      <c r="A41" s="14">
        <v>11</v>
      </c>
      <c r="B41" s="15" t="s">
        <v>84</v>
      </c>
      <c r="C41" s="16" t="s">
        <v>85</v>
      </c>
      <c r="D41" s="17"/>
      <c r="E41" s="18"/>
      <c r="F41" s="19"/>
      <c r="G41" s="18"/>
      <c r="H41" s="19"/>
      <c r="I41" s="18"/>
      <c r="J41" s="20"/>
      <c r="K41" s="17" t="s">
        <v>37</v>
      </c>
      <c r="L41" s="21">
        <f>'[1]Projekti punktu secībā'!M41</f>
        <v>27.5</v>
      </c>
      <c r="M41" s="22">
        <v>465</v>
      </c>
      <c r="N41" s="56" t="s">
        <v>145</v>
      </c>
    </row>
    <row r="42" spans="1:17" s="23" customFormat="1" ht="38.25" x14ac:dyDescent="0.2">
      <c r="A42" s="14">
        <v>19</v>
      </c>
      <c r="B42" s="15" t="s">
        <v>86</v>
      </c>
      <c r="C42" s="16" t="s">
        <v>87</v>
      </c>
      <c r="D42" s="17"/>
      <c r="E42" s="18"/>
      <c r="F42" s="18"/>
      <c r="G42" s="19"/>
      <c r="H42" s="18"/>
      <c r="I42" s="18"/>
      <c r="J42" s="20"/>
      <c r="K42" s="17" t="s">
        <v>16</v>
      </c>
      <c r="L42" s="21">
        <f>'[1]Projekti punktu secībā'!M42</f>
        <v>27</v>
      </c>
      <c r="M42" s="22">
        <v>835.57</v>
      </c>
      <c r="N42" s="29" t="s">
        <v>136</v>
      </c>
    </row>
    <row r="43" spans="1:17" s="23" customFormat="1" ht="89.25" x14ac:dyDescent="0.2">
      <c r="A43" s="14">
        <v>10</v>
      </c>
      <c r="B43" s="15" t="s">
        <v>88</v>
      </c>
      <c r="C43" s="16" t="s">
        <v>89</v>
      </c>
      <c r="D43" s="17"/>
      <c r="E43" s="18"/>
      <c r="F43" s="18"/>
      <c r="G43" s="19"/>
      <c r="H43" s="18"/>
      <c r="I43" s="18"/>
      <c r="J43" s="20"/>
      <c r="K43" s="17" t="s">
        <v>90</v>
      </c>
      <c r="L43" s="21">
        <f>'[1]Projekti punktu secībā'!M43</f>
        <v>27</v>
      </c>
      <c r="M43" s="22">
        <v>999.27</v>
      </c>
      <c r="N43" s="29" t="s">
        <v>146</v>
      </c>
    </row>
    <row r="44" spans="1:17" s="23" customFormat="1" ht="63.75" x14ac:dyDescent="0.2">
      <c r="A44" s="14">
        <v>48</v>
      </c>
      <c r="B44" s="37" t="s">
        <v>91</v>
      </c>
      <c r="C44" s="38" t="s">
        <v>92</v>
      </c>
      <c r="D44" s="17"/>
      <c r="E44" s="31"/>
      <c r="F44" s="18"/>
      <c r="G44" s="18"/>
      <c r="H44" s="18"/>
      <c r="I44" s="19"/>
      <c r="J44" s="20"/>
      <c r="K44" s="17" t="s">
        <v>16</v>
      </c>
      <c r="L44" s="21">
        <f>'[1]Projekti punktu secībā'!M44</f>
        <v>27</v>
      </c>
      <c r="M44" s="22">
        <v>1000</v>
      </c>
      <c r="N44" s="56" t="s">
        <v>147</v>
      </c>
    </row>
    <row r="45" spans="1:17" s="23" customFormat="1" ht="25.5" x14ac:dyDescent="0.2">
      <c r="A45" s="14">
        <v>40</v>
      </c>
      <c r="B45" s="29" t="s">
        <v>93</v>
      </c>
      <c r="C45" s="30" t="s">
        <v>94</v>
      </c>
      <c r="D45" s="17"/>
      <c r="E45" s="19"/>
      <c r="F45" s="18"/>
      <c r="G45" s="18"/>
      <c r="H45" s="31"/>
      <c r="I45" s="18"/>
      <c r="J45" s="20"/>
      <c r="K45" s="17" t="s">
        <v>16</v>
      </c>
      <c r="L45" s="21">
        <f>'[1]Projekti punktu secībā'!M45</f>
        <v>27</v>
      </c>
      <c r="M45" s="22">
        <v>1000</v>
      </c>
      <c r="N45" s="56" t="s">
        <v>121</v>
      </c>
    </row>
    <row r="46" spans="1:17" s="23" customFormat="1" ht="63.75" x14ac:dyDescent="0.2">
      <c r="A46" s="14">
        <v>24</v>
      </c>
      <c r="B46" s="15" t="s">
        <v>95</v>
      </c>
      <c r="C46" s="16" t="s">
        <v>96</v>
      </c>
      <c r="D46" s="17"/>
      <c r="E46" s="19"/>
      <c r="F46" s="18"/>
      <c r="G46" s="18"/>
      <c r="H46" s="31"/>
      <c r="I46" s="18"/>
      <c r="J46" s="20"/>
      <c r="K46" s="17" t="s">
        <v>90</v>
      </c>
      <c r="L46" s="21">
        <f>'[1]Projekti punktu secībā'!M46</f>
        <v>26.5</v>
      </c>
      <c r="M46" s="22">
        <v>1000</v>
      </c>
      <c r="N46" s="56" t="s">
        <v>148</v>
      </c>
    </row>
    <row r="47" spans="1:17" s="23" customFormat="1" ht="25.5" x14ac:dyDescent="0.2">
      <c r="A47" s="14">
        <v>68</v>
      </c>
      <c r="B47" s="39" t="s">
        <v>97</v>
      </c>
      <c r="C47" s="40" t="s">
        <v>98</v>
      </c>
      <c r="D47" s="17"/>
      <c r="E47" s="18"/>
      <c r="F47" s="31"/>
      <c r="G47" s="18"/>
      <c r="H47" s="19"/>
      <c r="I47" s="18"/>
      <c r="J47" s="20"/>
      <c r="K47" s="17" t="s">
        <v>16</v>
      </c>
      <c r="L47" s="21">
        <f>'[1]Projekti punktu secībā'!M47</f>
        <v>26</v>
      </c>
      <c r="M47" s="22">
        <v>1000</v>
      </c>
      <c r="N47" s="29" t="s">
        <v>149</v>
      </c>
    </row>
    <row r="48" spans="1:17" s="23" customFormat="1" ht="38.25" x14ac:dyDescent="0.2">
      <c r="A48" s="14">
        <v>51</v>
      </c>
      <c r="B48" s="33" t="s">
        <v>99</v>
      </c>
      <c r="C48" s="34" t="s">
        <v>100</v>
      </c>
      <c r="D48" s="17"/>
      <c r="E48" s="18"/>
      <c r="F48" s="18"/>
      <c r="G48" s="19"/>
      <c r="H48" s="18"/>
      <c r="I48" s="18"/>
      <c r="J48" s="20"/>
      <c r="K48" s="17" t="s">
        <v>55</v>
      </c>
      <c r="L48" s="21">
        <f>'[1]Projekti punktu secībā'!M48</f>
        <v>25</v>
      </c>
      <c r="M48" s="22">
        <v>942.63</v>
      </c>
      <c r="N48" s="29" t="s">
        <v>150</v>
      </c>
    </row>
    <row r="49" spans="1:14" s="23" customFormat="1" ht="63.75" x14ac:dyDescent="0.2">
      <c r="A49" s="14">
        <v>30</v>
      </c>
      <c r="B49" s="15" t="s">
        <v>101</v>
      </c>
      <c r="C49" s="16" t="s">
        <v>102</v>
      </c>
      <c r="D49" s="17"/>
      <c r="E49" s="18"/>
      <c r="F49" s="18"/>
      <c r="G49" s="19"/>
      <c r="H49" s="18"/>
      <c r="I49" s="19"/>
      <c r="J49" s="20"/>
      <c r="K49" s="17" t="s">
        <v>16</v>
      </c>
      <c r="L49" s="21">
        <f>'[1]Projekti punktu secībā'!M49</f>
        <v>25</v>
      </c>
      <c r="M49" s="22">
        <v>1000</v>
      </c>
      <c r="N49" s="56" t="s">
        <v>151</v>
      </c>
    </row>
    <row r="50" spans="1:14" s="23" customFormat="1" ht="89.25" customHeight="1" x14ac:dyDescent="0.2">
      <c r="A50" s="14">
        <v>31</v>
      </c>
      <c r="B50" s="39" t="s">
        <v>71</v>
      </c>
      <c r="C50" s="40" t="s">
        <v>103</v>
      </c>
      <c r="D50" s="17"/>
      <c r="E50" s="18"/>
      <c r="F50" s="18"/>
      <c r="G50" s="18"/>
      <c r="H50" s="19"/>
      <c r="I50" s="19"/>
      <c r="J50" s="20"/>
      <c r="K50" s="17" t="s">
        <v>16</v>
      </c>
      <c r="L50" s="21">
        <f>'[1]Projekti punktu secībā'!M50</f>
        <v>25</v>
      </c>
      <c r="M50" s="22">
        <v>980.87</v>
      </c>
      <c r="N50" s="56" t="s">
        <v>152</v>
      </c>
    </row>
    <row r="51" spans="1:14" s="23" customFormat="1" ht="25.5" x14ac:dyDescent="0.2">
      <c r="A51" s="14">
        <v>20</v>
      </c>
      <c r="B51" s="33" t="s">
        <v>104</v>
      </c>
      <c r="C51" s="34" t="s">
        <v>105</v>
      </c>
      <c r="D51" s="17"/>
      <c r="E51" s="41"/>
      <c r="F51" s="42"/>
      <c r="G51" s="42"/>
      <c r="H51" s="42"/>
      <c r="I51" s="43"/>
      <c r="J51" s="44"/>
      <c r="K51" s="17" t="s">
        <v>106</v>
      </c>
      <c r="L51" s="21">
        <f>'[1]Projekti punktu secībā'!M51</f>
        <v>25</v>
      </c>
      <c r="M51" s="22">
        <v>998.61</v>
      </c>
      <c r="N51" s="29" t="s">
        <v>121</v>
      </c>
    </row>
    <row r="52" spans="1:14" s="23" customFormat="1" ht="153" x14ac:dyDescent="0.2">
      <c r="A52" s="14">
        <v>15</v>
      </c>
      <c r="B52" s="33" t="s">
        <v>107</v>
      </c>
      <c r="C52" s="34" t="s">
        <v>108</v>
      </c>
      <c r="D52" s="17"/>
      <c r="E52" s="31"/>
      <c r="F52" s="18"/>
      <c r="G52" s="18"/>
      <c r="H52" s="18"/>
      <c r="I52" s="19"/>
      <c r="J52" s="18"/>
      <c r="K52" s="17" t="s">
        <v>21</v>
      </c>
      <c r="L52" s="21">
        <f>'[1]Projekti punktu secībā'!M52</f>
        <v>25</v>
      </c>
      <c r="M52" s="22">
        <v>1000</v>
      </c>
      <c r="N52" s="56" t="s">
        <v>153</v>
      </c>
    </row>
    <row r="53" spans="1:14" s="23" customFormat="1" ht="63.75" x14ac:dyDescent="0.2">
      <c r="A53" s="14">
        <v>65</v>
      </c>
      <c r="B53" s="15" t="s">
        <v>109</v>
      </c>
      <c r="C53" s="16" t="s">
        <v>110</v>
      </c>
      <c r="D53" s="17"/>
      <c r="E53" s="45"/>
      <c r="F53" s="45"/>
      <c r="G53" s="45"/>
      <c r="H53" s="45"/>
      <c r="I53" s="45"/>
      <c r="J53" s="45"/>
      <c r="K53" s="17" t="s">
        <v>48</v>
      </c>
      <c r="L53" s="21">
        <f>'[1]Projekti punktu secībā'!M53</f>
        <v>24</v>
      </c>
      <c r="M53" s="22">
        <v>1000</v>
      </c>
      <c r="N53" s="56" t="s">
        <v>154</v>
      </c>
    </row>
    <row r="54" spans="1:14" s="23" customFormat="1" ht="76.5" x14ac:dyDescent="0.2">
      <c r="A54" s="14">
        <v>59</v>
      </c>
      <c r="B54" s="24" t="s">
        <v>111</v>
      </c>
      <c r="C54" s="25" t="s">
        <v>112</v>
      </c>
      <c r="D54" s="17"/>
      <c r="E54" s="46"/>
      <c r="F54" s="46"/>
      <c r="G54" s="46"/>
      <c r="H54" s="46"/>
      <c r="I54" s="46"/>
      <c r="J54" s="46"/>
      <c r="K54" s="17" t="s">
        <v>79</v>
      </c>
      <c r="L54" s="21">
        <f>'[1]Projekti punktu secībā'!M54</f>
        <v>23.5</v>
      </c>
      <c r="M54" s="22">
        <v>183.3</v>
      </c>
      <c r="N54" s="56" t="s">
        <v>155</v>
      </c>
    </row>
    <row r="55" spans="1:14" s="23" customFormat="1" ht="13.5" thickBot="1" x14ac:dyDescent="0.25">
      <c r="A55" s="47"/>
      <c r="D55" s="46"/>
      <c r="E55" s="46"/>
      <c r="F55" s="46"/>
      <c r="G55" s="46"/>
      <c r="H55" s="46"/>
      <c r="I55" s="46"/>
      <c r="J55" s="46"/>
      <c r="K55" s="46"/>
      <c r="L55" s="48" t="s">
        <v>113</v>
      </c>
      <c r="M55" s="49">
        <f>SUM(M11:M54)</f>
        <v>39999.18</v>
      </c>
    </row>
    <row r="56" spans="1:14" x14ac:dyDescent="0.25">
      <c r="A56" s="50"/>
      <c r="K56" s="46"/>
      <c r="L56" s="52"/>
      <c r="M56" s="53"/>
    </row>
    <row r="57" spans="1:14" x14ac:dyDescent="0.25">
      <c r="A57" s="50"/>
      <c r="K57" s="46"/>
      <c r="L57" s="52"/>
      <c r="M57" s="53"/>
    </row>
    <row r="58" spans="1:14" x14ac:dyDescent="0.25">
      <c r="A58" s="50"/>
      <c r="K58" s="46"/>
      <c r="L58" s="52"/>
      <c r="M58" s="53"/>
    </row>
    <row r="59" spans="1:14" x14ac:dyDescent="0.25">
      <c r="K59" s="46"/>
      <c r="L59" s="52"/>
      <c r="M59" s="53"/>
    </row>
    <row r="60" spans="1:14" x14ac:dyDescent="0.25">
      <c r="K60" s="46"/>
      <c r="L60" s="46"/>
      <c r="M60" s="54"/>
    </row>
    <row r="61" spans="1:14" x14ac:dyDescent="0.25">
      <c r="K61" s="46"/>
      <c r="L61" s="46"/>
      <c r="M61" s="54"/>
    </row>
    <row r="62" spans="1:14" x14ac:dyDescent="0.25">
      <c r="K62" s="46"/>
      <c r="L62" s="46"/>
      <c r="M62" s="54"/>
    </row>
    <row r="63" spans="1:14" x14ac:dyDescent="0.25">
      <c r="K63" s="46"/>
      <c r="L63" s="46"/>
      <c r="M63" s="54"/>
    </row>
    <row r="64" spans="1:14" x14ac:dyDescent="0.25">
      <c r="K64" s="46"/>
      <c r="L64" s="46"/>
      <c r="M64" s="54"/>
    </row>
    <row r="65" spans="11:13" x14ac:dyDescent="0.25">
      <c r="K65" s="46"/>
      <c r="L65" s="46"/>
      <c r="M65" s="54"/>
    </row>
    <row r="66" spans="11:13" x14ac:dyDescent="0.25">
      <c r="K66" s="46"/>
      <c r="L66" s="46"/>
      <c r="M66" s="54"/>
    </row>
    <row r="67" spans="11:13" x14ac:dyDescent="0.25">
      <c r="K67" s="46"/>
      <c r="L67" s="46"/>
      <c r="M67" s="54"/>
    </row>
    <row r="68" spans="11:13" x14ac:dyDescent="0.25">
      <c r="K68" s="46"/>
      <c r="L68" s="46"/>
      <c r="M68" s="54"/>
    </row>
    <row r="69" spans="11:13" x14ac:dyDescent="0.25">
      <c r="K69" s="46"/>
    </row>
    <row r="70" spans="11:13" x14ac:dyDescent="0.25">
      <c r="K70" s="46"/>
    </row>
    <row r="71" spans="11:13" x14ac:dyDescent="0.25">
      <c r="K71" s="46"/>
    </row>
    <row r="72" spans="11:13" x14ac:dyDescent="0.25">
      <c r="K72" s="46"/>
    </row>
    <row r="73" spans="11:13" x14ac:dyDescent="0.25">
      <c r="K73" s="46"/>
    </row>
    <row r="74" spans="11:13" x14ac:dyDescent="0.25">
      <c r="K74" s="46"/>
    </row>
    <row r="75" spans="11:13" x14ac:dyDescent="0.25">
      <c r="K75" s="46"/>
    </row>
    <row r="76" spans="11:13" x14ac:dyDescent="0.25">
      <c r="K76" s="46"/>
    </row>
    <row r="77" spans="11:13" x14ac:dyDescent="0.25">
      <c r="K77" s="46"/>
    </row>
    <row r="78" spans="11:13" x14ac:dyDescent="0.25">
      <c r="K78" s="46"/>
    </row>
    <row r="79" spans="11:13" x14ac:dyDescent="0.25">
      <c r="K79" s="46"/>
    </row>
    <row r="80" spans="11:13" x14ac:dyDescent="0.25">
      <c r="K80" s="46"/>
    </row>
  </sheetData>
  <mergeCells count="1">
    <mergeCell ref="A8:M8"/>
  </mergeCells>
  <phoneticPr fontId="12" type="noConversion"/>
  <pageMargins left="0.31496062992125984" right="0.31496062992125984" top="0.55118110236220474" bottom="0.55118110236220474" header="0.31496062992125984" footer="0.31496062992125984"/>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honeticPr fontId="12"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honeticPr fontId="12" type="noConversion"/>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Sheet1</vt:lpstr>
      <vt:lpstr>Sheet2</vt:lpstr>
      <vt:lpstr>Sheet3</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Dace Grīsle</dc:creator>
  <cp:lastModifiedBy>Nikolajs Sapožņikovs</cp:lastModifiedBy>
  <cp:lastPrinted>2015-05-18T14:48:09Z</cp:lastPrinted>
  <dcterms:created xsi:type="dcterms:W3CDTF">2015-05-11T13:36:04Z</dcterms:created>
  <dcterms:modified xsi:type="dcterms:W3CDTF">2015-05-21T14:13:23Z</dcterms:modified>
</cp:coreProperties>
</file>